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88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'Hoja1'!$A$1:$J$62</definedName>
    <definedName name="Marcar">'Hoja2'!$B$5:$B$6</definedName>
  </definedNames>
  <calcPr fullCalcOnLoad="1"/>
</workbook>
</file>

<file path=xl/sharedStrings.xml><?xml version="1.0" encoding="utf-8"?>
<sst xmlns="http://schemas.openxmlformats.org/spreadsheetml/2006/main" count="66" uniqueCount="61">
  <si>
    <t>Declaració Exercici</t>
  </si>
  <si>
    <t>Núm.liquidació</t>
  </si>
  <si>
    <t>Promotor / Propietari</t>
  </si>
  <si>
    <t>Representant</t>
  </si>
  <si>
    <t>Domicili</t>
  </si>
  <si>
    <t>DNI / NIF</t>
  </si>
  <si>
    <t>EMPLAÇAMENT (Carrer i número / parcel.la)</t>
  </si>
  <si>
    <t>TAXES PER LLICÈNCIES URBANÍSTIQUES</t>
  </si>
  <si>
    <t>OBSERVACIONS:</t>
  </si>
  <si>
    <t>TOTAL</t>
  </si>
  <si>
    <t>El contribuent o presentador es fa responsable de les dades consignades en aquesta declaració autoliquidadora.</t>
  </si>
  <si>
    <t>Signatura del contribuent o presentador</t>
  </si>
  <si>
    <t>PRESENTADOR:</t>
  </si>
  <si>
    <t>NIF o CIF</t>
  </si>
  <si>
    <t>Telèfon</t>
  </si>
  <si>
    <t>Cognoms i nom:</t>
  </si>
  <si>
    <t>Domicili:</t>
  </si>
  <si>
    <t>Data</t>
  </si>
  <si>
    <t>Núm. Expedient</t>
  </si>
  <si>
    <t>………………………………………………………….</t>
  </si>
  <si>
    <t xml:space="preserve">La Pobla de Mafumet, a       </t>
  </si>
  <si>
    <t>…………………………</t>
  </si>
  <si>
    <t>IMPOST MUNICIPAL SOBRE CONSTRUCCIONS, INSTAL·LACIONS I OBRES.
TAXES PER LLICÈNCIES URBANÍSTIQUES.</t>
  </si>
  <si>
    <t>AUTOLIQUIDACIÓ</t>
  </si>
  <si>
    <t>AJUNTAMENT DE LA POBLA DE MAFUMET</t>
  </si>
  <si>
    <t>ÀREA DE SERVEIS ECONÒMICS</t>
  </si>
  <si>
    <t>FET IMPOSABLE (cal indicar descripció de l'actuació)</t>
  </si>
  <si>
    <t>IMPOST SOBRE CONSTRUCCIONS, INSTAL·LACIONS I OBRES</t>
  </si>
  <si>
    <t>Pressupost execució material</t>
  </si>
  <si>
    <t>a) Construccions, instal·lacions i obres - pressupost……..</t>
  </si>
  <si>
    <t>b) Projectes d'urbanització - pressupost……………………..</t>
  </si>
  <si>
    <t>c) Informes i certificats d'aprofitament urbanístic………………………………</t>
  </si>
  <si>
    <t>X</t>
  </si>
  <si>
    <t>-</t>
  </si>
  <si>
    <t>de 20</t>
  </si>
  <si>
    <t>Forma per realitzar l'ingrés:</t>
  </si>
  <si>
    <t>Compte restringit de l'Ajuntament al BBVA ES17 0182 5634 1902 0043 2168</t>
  </si>
  <si>
    <t>d) Consulta d'un avantprojecte…………………………………………………..</t>
  </si>
  <si>
    <t>……………………………………….</t>
  </si>
  <si>
    <t>unitats………………………</t>
  </si>
  <si>
    <t>metres……………………..</t>
  </si>
  <si>
    <t xml:space="preserve">   300,51 € …………………………………………………..</t>
  </si>
  <si>
    <t xml:space="preserve">   150,25 € ……………………………………………………</t>
  </si>
  <si>
    <t xml:space="preserve">    30,05 € …………………………………………………….</t>
  </si>
  <si>
    <t xml:space="preserve">  120,20 € …………………………………………………….</t>
  </si>
  <si>
    <t xml:space="preserve">     30,05 € …………………………………………………….</t>
  </si>
  <si>
    <t xml:space="preserve">     19,11 € …………………………………………………….</t>
  </si>
  <si>
    <t xml:space="preserve">   160,00 € ……………………………………………………</t>
  </si>
  <si>
    <t>REFERÈNCIA CADASTRAL</t>
  </si>
  <si>
    <t>e) Parcel·lacions ……………………………………………………………………</t>
  </si>
  <si>
    <t>f) Llicència de primera ocupació</t>
  </si>
  <si>
    <t xml:space="preserve">    f1) Per cada habitatge unifamiliar o en propietat horitzontal …………………………………………………………</t>
  </si>
  <si>
    <t xml:space="preserve">    f2) Per cada nau industrial, local o cotxera ………………………………………….</t>
  </si>
  <si>
    <t xml:space="preserve">    f3) Per cada pàrquing o traster …………………………………………………………….</t>
  </si>
  <si>
    <t>g) Altres llicències i actuacions</t>
  </si>
  <si>
    <t xml:space="preserve">    g1) Declaració d'obra ruïnosa …………………………………………………</t>
  </si>
  <si>
    <t xml:space="preserve">    g2) Certificats de serveis en finques ………………………………………….</t>
  </si>
  <si>
    <t>h) Demarcació d'alineacions i rasants</t>
  </si>
  <si>
    <t xml:space="preserve">    h1) Fins a 10 metres de façana ………………………………………………..</t>
  </si>
  <si>
    <t xml:space="preserve">    h2) Per cada metre o fracció que excedeixi de 10 metres …………………………………………………………</t>
  </si>
  <si>
    <t>i) Instal·lació de grues i torres …………………………………………………..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</si>
</sst>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0\ \u"/>
    <numFmt numFmtId="175" formatCode="#,##0.00\ [$€-1];\-#,##0.00\ [$€-1]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2" fillId="34" borderId="14" xfId="0" applyFont="1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172" fontId="1" fillId="34" borderId="19" xfId="46" applyFont="1" applyFill="1" applyBorder="1" applyAlignment="1" applyProtection="1">
      <alignment/>
      <protection locked="0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 locked="0"/>
    </xf>
    <xf numFmtId="0" fontId="1" fillId="34" borderId="14" xfId="0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/>
      <protection/>
    </xf>
    <xf numFmtId="49" fontId="4" fillId="35" borderId="18" xfId="0" applyNumberFormat="1" applyFont="1" applyFill="1" applyBorder="1" applyAlignment="1" applyProtection="1">
      <alignment/>
      <protection/>
    </xf>
    <xf numFmtId="49" fontId="4" fillId="35" borderId="18" xfId="46" applyNumberFormat="1" applyFont="1" applyFill="1" applyBorder="1" applyAlignment="1" applyProtection="1">
      <alignment horizontal="left"/>
      <protection/>
    </xf>
    <xf numFmtId="0" fontId="4" fillId="35" borderId="15" xfId="0" applyFont="1" applyFill="1" applyBorder="1" applyAlignment="1" applyProtection="1">
      <alignment horizontal="right"/>
      <protection/>
    </xf>
    <xf numFmtId="0" fontId="4" fillId="35" borderId="15" xfId="46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34" borderId="14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0" fillId="0" borderId="0" xfId="0" applyFont="1" applyAlignment="1" quotePrefix="1">
      <alignment/>
    </xf>
    <xf numFmtId="0" fontId="7" fillId="34" borderId="0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/>
      <protection locked="0"/>
    </xf>
    <xf numFmtId="0" fontId="8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14" fontId="2" fillId="34" borderId="20" xfId="0" applyNumberFormat="1" applyFont="1" applyFill="1" applyBorder="1" applyAlignment="1" applyProtection="1">
      <alignment horizontal="center"/>
      <protection locked="0"/>
    </xf>
    <xf numFmtId="0" fontId="1" fillId="34" borderId="19" xfId="0" applyFont="1" applyFill="1" applyBorder="1" applyAlignment="1" applyProtection="1">
      <alignment horizontal="right"/>
      <protection locked="0"/>
    </xf>
    <xf numFmtId="1" fontId="1" fillId="34" borderId="19" xfId="0" applyNumberFormat="1" applyFont="1" applyFill="1" applyBorder="1" applyAlignment="1" applyProtection="1">
      <alignment horizontal="right"/>
      <protection locked="0"/>
    </xf>
    <xf numFmtId="172" fontId="7" fillId="34" borderId="0" xfId="46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center"/>
      <protection locked="0"/>
    </xf>
    <xf numFmtId="172" fontId="1" fillId="34" borderId="17" xfId="46" applyFont="1" applyFill="1" applyBorder="1" applyAlignment="1" applyProtection="1">
      <alignment/>
      <protection/>
    </xf>
    <xf numFmtId="10" fontId="7" fillId="34" borderId="0" xfId="0" applyNumberFormat="1" applyFont="1" applyFill="1" applyBorder="1" applyAlignment="1" applyProtection="1">
      <alignment horizontal="right"/>
      <protection/>
    </xf>
    <xf numFmtId="10" fontId="7" fillId="34" borderId="0" xfId="0" applyNumberFormat="1" applyFont="1" applyFill="1" applyBorder="1" applyAlignment="1" applyProtection="1">
      <alignment/>
      <protection/>
    </xf>
    <xf numFmtId="9" fontId="7" fillId="34" borderId="16" xfId="0" applyNumberFormat="1" applyFont="1" applyFill="1" applyBorder="1" applyAlignment="1" applyProtection="1">
      <alignment/>
      <protection/>
    </xf>
    <xf numFmtId="172" fontId="1" fillId="0" borderId="19" xfId="46" applyFont="1" applyFill="1" applyBorder="1" applyAlignment="1" applyProtection="1">
      <alignment/>
      <protection/>
    </xf>
    <xf numFmtId="172" fontId="3" fillId="0" borderId="19" xfId="46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172" fontId="1" fillId="36" borderId="19" xfId="46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7" fillId="34" borderId="17" xfId="0" applyFont="1" applyFill="1" applyBorder="1" applyAlignment="1" applyProtection="1">
      <alignment horizontal="left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 applyProtection="1">
      <alignment horizontal="center"/>
      <protection/>
    </xf>
    <xf numFmtId="0" fontId="7" fillId="34" borderId="15" xfId="0" applyFont="1" applyFill="1" applyBorder="1" applyAlignment="1" applyProtection="1">
      <alignment horizontal="center"/>
      <protection/>
    </xf>
    <xf numFmtId="0" fontId="7" fillId="34" borderId="16" xfId="0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16" xfId="0" applyFont="1" applyFill="1" applyBorder="1" applyAlignment="1" applyProtection="1">
      <alignment horizontal="left" vertical="center"/>
      <protection locked="0"/>
    </xf>
    <xf numFmtId="0" fontId="1" fillId="34" borderId="18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72" fontId="1" fillId="34" borderId="19" xfId="46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justify" vertical="justify" wrapText="1"/>
      <protection/>
    </xf>
    <xf numFmtId="0" fontId="1" fillId="34" borderId="11" xfId="0" applyFont="1" applyFill="1" applyBorder="1" applyAlignment="1" applyProtection="1">
      <alignment horizontal="justify" vertical="justify" wrapText="1"/>
      <protection/>
    </xf>
    <xf numFmtId="0" fontId="1" fillId="34" borderId="12" xfId="0" applyFont="1" applyFill="1" applyBorder="1" applyAlignment="1" applyProtection="1">
      <alignment horizontal="justify" vertical="justify" wrapText="1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172" fontId="1" fillId="34" borderId="19" xfId="46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17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justify" wrapText="1"/>
      <protection/>
    </xf>
    <xf numFmtId="0" fontId="5" fillId="34" borderId="11" xfId="0" applyFont="1" applyFill="1" applyBorder="1" applyAlignment="1" applyProtection="1">
      <alignment horizontal="center" vertical="justify" wrapText="1"/>
      <protection/>
    </xf>
    <xf numFmtId="0" fontId="5" fillId="34" borderId="12" xfId="0" applyFont="1" applyFill="1" applyBorder="1" applyAlignment="1" applyProtection="1">
      <alignment horizontal="center" vertical="justify" wrapText="1"/>
      <protection/>
    </xf>
    <xf numFmtId="0" fontId="5" fillId="34" borderId="14" xfId="0" applyFont="1" applyFill="1" applyBorder="1" applyAlignment="1" applyProtection="1">
      <alignment horizontal="center" vertical="justify" wrapText="1"/>
      <protection/>
    </xf>
    <xf numFmtId="0" fontId="5" fillId="34" borderId="0" xfId="0" applyFont="1" applyFill="1" applyBorder="1" applyAlignment="1" applyProtection="1">
      <alignment horizontal="center" vertical="justify" wrapText="1"/>
      <protection/>
    </xf>
    <xf numFmtId="0" fontId="5" fillId="34" borderId="17" xfId="0" applyFont="1" applyFill="1" applyBorder="1" applyAlignment="1" applyProtection="1">
      <alignment horizontal="center" vertical="justify" wrapText="1"/>
      <protection/>
    </xf>
    <xf numFmtId="0" fontId="5" fillId="34" borderId="15" xfId="0" applyFont="1" applyFill="1" applyBorder="1" applyAlignment="1" applyProtection="1">
      <alignment horizontal="center" vertical="justify" wrapText="1"/>
      <protection/>
    </xf>
    <xf numFmtId="0" fontId="5" fillId="34" borderId="16" xfId="0" applyFont="1" applyFill="1" applyBorder="1" applyAlignment="1" applyProtection="1">
      <alignment horizontal="center" vertical="justify" wrapText="1"/>
      <protection/>
    </xf>
    <xf numFmtId="0" fontId="5" fillId="34" borderId="18" xfId="0" applyFont="1" applyFill="1" applyBorder="1" applyAlignment="1" applyProtection="1">
      <alignment horizontal="center" vertical="justify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left" vertical="top"/>
      <protection locked="0"/>
    </xf>
    <xf numFmtId="0" fontId="1" fillId="34" borderId="0" xfId="0" applyFont="1" applyFill="1" applyBorder="1" applyAlignment="1" applyProtection="1">
      <alignment horizontal="left" vertical="top"/>
      <protection locked="0"/>
    </xf>
    <xf numFmtId="0" fontId="1" fillId="34" borderId="17" xfId="0" applyFont="1" applyFill="1" applyBorder="1" applyAlignment="1" applyProtection="1">
      <alignment horizontal="left" vertical="top"/>
      <protection locked="0"/>
    </xf>
    <xf numFmtId="0" fontId="1" fillId="34" borderId="15" xfId="0" applyFont="1" applyFill="1" applyBorder="1" applyAlignment="1" applyProtection="1">
      <alignment horizontal="left" vertical="top"/>
      <protection locked="0"/>
    </xf>
    <xf numFmtId="0" fontId="1" fillId="34" borderId="16" xfId="0" applyFont="1" applyFill="1" applyBorder="1" applyAlignment="1" applyProtection="1">
      <alignment horizontal="left" vertical="top"/>
      <protection locked="0"/>
    </xf>
    <xf numFmtId="0" fontId="1" fillId="34" borderId="18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ont>
        <color theme="0"/>
      </font>
    </dxf>
    <dxf>
      <font>
        <color theme="0" tint="-0.149959996342659"/>
      </font>
    </dxf>
    <dxf>
      <font>
        <color theme="2"/>
      </font>
      <fill>
        <patternFill>
          <bgColor theme="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104775</xdr:rowOff>
    </xdr:from>
    <xdr:to>
      <xdr:col>0</xdr:col>
      <xdr:colOff>647700</xdr:colOff>
      <xdr:row>4</xdr:row>
      <xdr:rowOff>47625</xdr:rowOff>
    </xdr:to>
    <xdr:pic>
      <xdr:nvPicPr>
        <xdr:cNvPr id="1" name="Picture 1" descr="esc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419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30" zoomScaleNormal="130" zoomScalePageLayoutView="0" workbookViewId="0" topLeftCell="A37">
      <selection activeCell="A32" sqref="A32:C32"/>
    </sheetView>
  </sheetViews>
  <sheetFormatPr defaultColWidth="6.7109375" defaultRowHeight="12.75"/>
  <cols>
    <col min="1" max="1" width="12.00390625" style="10" customWidth="1"/>
    <col min="2" max="2" width="7.00390625" style="10" customWidth="1"/>
    <col min="3" max="3" width="16.7109375" style="10" customWidth="1"/>
    <col min="4" max="4" width="9.8515625" style="10" customWidth="1"/>
    <col min="5" max="5" width="2.7109375" style="10" customWidth="1"/>
    <col min="6" max="6" width="9.140625" style="10" customWidth="1"/>
    <col min="7" max="7" width="8.140625" style="10" customWidth="1"/>
    <col min="8" max="8" width="11.140625" style="10" customWidth="1"/>
    <col min="9" max="9" width="5.28125" style="10" customWidth="1"/>
    <col min="10" max="10" width="14.28125" style="10" customWidth="1"/>
    <col min="11" max="11" width="78.00390625" style="10" customWidth="1"/>
    <col min="12" max="16384" width="6.7109375" style="10" customWidth="1"/>
  </cols>
  <sheetData>
    <row r="1" spans="1:10" ht="12.75" customHeight="1">
      <c r="A1" s="7"/>
      <c r="B1" s="8"/>
      <c r="C1" s="8"/>
      <c r="D1" s="99" t="s">
        <v>22</v>
      </c>
      <c r="E1" s="100"/>
      <c r="F1" s="100"/>
      <c r="G1" s="100"/>
      <c r="H1" s="100"/>
      <c r="I1" s="100"/>
      <c r="J1" s="101"/>
    </row>
    <row r="2" spans="1:10" ht="15" customHeight="1">
      <c r="A2" s="11"/>
      <c r="B2" s="98" t="s">
        <v>24</v>
      </c>
      <c r="C2" s="98"/>
      <c r="D2" s="102"/>
      <c r="E2" s="103"/>
      <c r="F2" s="103"/>
      <c r="G2" s="103"/>
      <c r="H2" s="103"/>
      <c r="I2" s="103"/>
      <c r="J2" s="104"/>
    </row>
    <row r="3" spans="1:10" ht="16.5" customHeight="1">
      <c r="A3" s="11"/>
      <c r="B3" s="98"/>
      <c r="C3" s="98"/>
      <c r="D3" s="105"/>
      <c r="E3" s="106"/>
      <c r="F3" s="106"/>
      <c r="G3" s="106"/>
      <c r="H3" s="106"/>
      <c r="I3" s="106"/>
      <c r="J3" s="107"/>
    </row>
    <row r="4" spans="1:10" ht="15" customHeight="1">
      <c r="A4" s="11"/>
      <c r="B4" s="98"/>
      <c r="C4" s="98"/>
      <c r="D4" s="108" t="s">
        <v>23</v>
      </c>
      <c r="E4" s="109"/>
      <c r="F4" s="109"/>
      <c r="G4" s="109"/>
      <c r="H4" s="109"/>
      <c r="I4" s="109"/>
      <c r="J4" s="110"/>
    </row>
    <row r="5" spans="1:10" ht="12" customHeight="1">
      <c r="A5" s="12"/>
      <c r="B5" s="13"/>
      <c r="C5" s="13"/>
      <c r="D5" s="111"/>
      <c r="E5" s="112"/>
      <c r="F5" s="112"/>
      <c r="G5" s="112"/>
      <c r="H5" s="112"/>
      <c r="I5" s="112"/>
      <c r="J5" s="113"/>
    </row>
    <row r="6" spans="1:10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5" customFormat="1" ht="12" customHeight="1">
      <c r="A7" s="120" t="s">
        <v>25</v>
      </c>
      <c r="B7" s="121"/>
      <c r="C7" s="6" t="s">
        <v>17</v>
      </c>
      <c r="D7" s="85" t="s">
        <v>0</v>
      </c>
      <c r="E7" s="85"/>
      <c r="F7" s="86"/>
      <c r="G7" s="87" t="s">
        <v>18</v>
      </c>
      <c r="H7" s="86"/>
      <c r="I7" s="87" t="s">
        <v>1</v>
      </c>
      <c r="J7" s="86"/>
    </row>
    <row r="8" spans="1:10" s="16" customFormat="1" ht="12" customHeight="1">
      <c r="A8" s="122"/>
      <c r="B8" s="123"/>
      <c r="C8" s="51"/>
      <c r="D8" s="77"/>
      <c r="E8" s="77"/>
      <c r="F8" s="78"/>
      <c r="G8" s="35"/>
      <c r="H8" s="33"/>
      <c r="I8" s="36"/>
      <c r="J8" s="34"/>
    </row>
    <row r="9" spans="1:10" ht="9.75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">
      <c r="A10" s="1" t="s">
        <v>2</v>
      </c>
      <c r="B10" s="2"/>
      <c r="C10" s="2"/>
      <c r="D10" s="3"/>
      <c r="E10" s="17"/>
      <c r="F10" s="1" t="s">
        <v>3</v>
      </c>
      <c r="G10" s="2"/>
      <c r="H10" s="2"/>
      <c r="I10" s="2"/>
      <c r="J10" s="3"/>
    </row>
    <row r="11" spans="1:10" ht="12">
      <c r="A11" s="74"/>
      <c r="B11" s="75"/>
      <c r="C11" s="75"/>
      <c r="D11" s="76"/>
      <c r="E11" s="17"/>
      <c r="F11" s="74"/>
      <c r="G11" s="75"/>
      <c r="H11" s="75"/>
      <c r="I11" s="75"/>
      <c r="J11" s="76"/>
    </row>
    <row r="12" spans="1:10" ht="12">
      <c r="A12" s="1" t="s">
        <v>4</v>
      </c>
      <c r="B12" s="2"/>
      <c r="C12" s="2"/>
      <c r="D12" s="3"/>
      <c r="E12" s="17"/>
      <c r="F12" s="1" t="s">
        <v>4</v>
      </c>
      <c r="G12" s="2"/>
      <c r="H12" s="2"/>
      <c r="I12" s="2"/>
      <c r="J12" s="3"/>
    </row>
    <row r="13" spans="1:10" ht="12">
      <c r="A13" s="74"/>
      <c r="B13" s="75"/>
      <c r="C13" s="75"/>
      <c r="D13" s="76"/>
      <c r="E13" s="17"/>
      <c r="F13" s="74"/>
      <c r="G13" s="75"/>
      <c r="H13" s="75"/>
      <c r="I13" s="75"/>
      <c r="J13" s="76"/>
    </row>
    <row r="14" spans="1:10" ht="12">
      <c r="A14" s="1" t="s">
        <v>5</v>
      </c>
      <c r="B14" s="2"/>
      <c r="C14" s="2"/>
      <c r="D14" s="3"/>
      <c r="E14" s="17"/>
      <c r="F14" s="1" t="s">
        <v>5</v>
      </c>
      <c r="G14" s="2"/>
      <c r="H14" s="2"/>
      <c r="I14" s="2"/>
      <c r="J14" s="3"/>
    </row>
    <row r="15" spans="1:10" ht="12">
      <c r="A15" s="74"/>
      <c r="B15" s="75"/>
      <c r="C15" s="75"/>
      <c r="D15" s="76"/>
      <c r="E15" s="17"/>
      <c r="F15" s="74"/>
      <c r="G15" s="75"/>
      <c r="H15" s="75"/>
      <c r="I15" s="75"/>
      <c r="J15" s="76"/>
    </row>
    <row r="16" spans="1:10" ht="9.75" customHeight="1">
      <c r="A16" s="11"/>
      <c r="B16" s="14"/>
      <c r="C16" s="14"/>
      <c r="D16" s="14"/>
      <c r="E16" s="17"/>
      <c r="F16" s="14"/>
      <c r="G16" s="14"/>
      <c r="H16" s="14"/>
      <c r="I16" s="14"/>
      <c r="J16" s="18"/>
    </row>
    <row r="17" spans="1:10" ht="12">
      <c r="A17" s="1" t="s">
        <v>26</v>
      </c>
      <c r="B17" s="2"/>
      <c r="C17" s="2"/>
      <c r="D17" s="2"/>
      <c r="E17" s="2"/>
      <c r="F17" s="2"/>
      <c r="G17" s="2"/>
      <c r="H17" s="2"/>
      <c r="I17" s="2"/>
      <c r="J17" s="3"/>
    </row>
    <row r="18" spans="1:10" ht="12">
      <c r="A18" s="114"/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12">
      <c r="A19" s="114"/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2">
      <c r="A20" s="114"/>
      <c r="B20" s="115"/>
      <c r="C20" s="115"/>
      <c r="D20" s="115"/>
      <c r="E20" s="115"/>
      <c r="F20" s="115"/>
      <c r="G20" s="115"/>
      <c r="H20" s="115"/>
      <c r="I20" s="115"/>
      <c r="J20" s="116"/>
    </row>
    <row r="21" spans="1:10" ht="12">
      <c r="A21" s="114"/>
      <c r="B21" s="115"/>
      <c r="C21" s="115"/>
      <c r="D21" s="115"/>
      <c r="E21" s="115"/>
      <c r="F21" s="115"/>
      <c r="G21" s="115"/>
      <c r="H21" s="115"/>
      <c r="I21" s="115"/>
      <c r="J21" s="116"/>
    </row>
    <row r="22" spans="1:10" ht="12">
      <c r="A22" s="114"/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2">
      <c r="A23" s="114"/>
      <c r="B23" s="115"/>
      <c r="C23" s="115"/>
      <c r="D23" s="115"/>
      <c r="E23" s="115"/>
      <c r="F23" s="115"/>
      <c r="G23" s="115"/>
      <c r="H23" s="115"/>
      <c r="I23" s="115"/>
      <c r="J23" s="116"/>
    </row>
    <row r="24" spans="1:10" ht="12">
      <c r="A24" s="117"/>
      <c r="B24" s="118"/>
      <c r="C24" s="118"/>
      <c r="D24" s="118"/>
      <c r="E24" s="118"/>
      <c r="F24" s="118"/>
      <c r="G24" s="118"/>
      <c r="H24" s="118"/>
      <c r="I24" s="118"/>
      <c r="J24" s="119"/>
    </row>
    <row r="25" spans="1:10" ht="9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2">
      <c r="A26" s="1" t="s">
        <v>6</v>
      </c>
      <c r="B26" s="2"/>
      <c r="C26" s="2"/>
      <c r="D26" s="2"/>
      <c r="E26" s="37"/>
      <c r="F26" s="37"/>
      <c r="G26" s="62"/>
      <c r="H26" s="1" t="s">
        <v>48</v>
      </c>
      <c r="I26" s="2"/>
      <c r="J26" s="3"/>
    </row>
    <row r="27" spans="1:10" ht="12">
      <c r="A27" s="74"/>
      <c r="B27" s="75"/>
      <c r="C27" s="75"/>
      <c r="D27" s="75"/>
      <c r="E27" s="75"/>
      <c r="F27" s="75"/>
      <c r="G27" s="76"/>
      <c r="H27" s="74"/>
      <c r="I27" s="75"/>
      <c r="J27" s="76"/>
    </row>
    <row r="28" spans="1:10" ht="9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">
      <c r="A29" s="1" t="s">
        <v>27</v>
      </c>
      <c r="B29" s="2"/>
      <c r="C29" s="2"/>
      <c r="D29" s="2"/>
      <c r="E29" s="2"/>
      <c r="F29" s="8"/>
      <c r="G29" s="8"/>
      <c r="H29" s="8"/>
      <c r="I29" s="8"/>
      <c r="J29" s="9"/>
    </row>
    <row r="30" spans="1:10" ht="12">
      <c r="A30" s="72" t="s">
        <v>28</v>
      </c>
      <c r="B30" s="73"/>
      <c r="C30" s="21"/>
      <c r="D30" s="59">
        <v>0.04</v>
      </c>
      <c r="E30" s="19" t="s">
        <v>19</v>
      </c>
      <c r="F30" s="19"/>
      <c r="G30" s="19"/>
      <c r="H30" s="19"/>
      <c r="I30" s="20"/>
      <c r="J30" s="63">
        <f>C30*D30</f>
        <v>0</v>
      </c>
    </row>
    <row r="31" spans="1:10" s="22" customFormat="1" ht="11.25">
      <c r="A31" s="1" t="s">
        <v>7</v>
      </c>
      <c r="B31" s="4"/>
      <c r="C31" s="4"/>
      <c r="D31" s="4"/>
      <c r="E31" s="4"/>
      <c r="F31" s="23"/>
      <c r="G31" s="23"/>
      <c r="H31" s="23"/>
      <c r="I31" s="23"/>
      <c r="J31" s="25"/>
    </row>
    <row r="32" spans="1:10" s="22" customFormat="1" ht="11.25">
      <c r="A32" s="66" t="s">
        <v>29</v>
      </c>
      <c r="B32" s="67"/>
      <c r="C32" s="68"/>
      <c r="D32" s="95">
        <f>C30</f>
        <v>0</v>
      </c>
      <c r="E32" s="95"/>
      <c r="F32" s="57">
        <v>0.007</v>
      </c>
      <c r="G32" s="70" t="s">
        <v>38</v>
      </c>
      <c r="H32" s="70"/>
      <c r="I32" s="71"/>
      <c r="J32" s="60">
        <f>D32*F32</f>
        <v>0</v>
      </c>
    </row>
    <row r="33" spans="1:10" s="22" customFormat="1" ht="11.25">
      <c r="A33" s="66" t="s">
        <v>30</v>
      </c>
      <c r="B33" s="67"/>
      <c r="C33" s="68"/>
      <c r="D33" s="79"/>
      <c r="E33" s="79"/>
      <c r="F33" s="58">
        <v>0.0035</v>
      </c>
      <c r="G33" s="70" t="s">
        <v>38</v>
      </c>
      <c r="H33" s="70"/>
      <c r="I33" s="71"/>
      <c r="J33" s="60">
        <f>D33*F33</f>
        <v>0</v>
      </c>
    </row>
    <row r="34" spans="1:10" s="22" customFormat="1" ht="11.25">
      <c r="A34" s="40" t="s">
        <v>31</v>
      </c>
      <c r="B34" s="27"/>
      <c r="C34" s="27"/>
      <c r="D34" s="27"/>
      <c r="E34" s="55"/>
      <c r="F34" s="41" t="s">
        <v>43</v>
      </c>
      <c r="G34" s="27"/>
      <c r="H34" s="27"/>
      <c r="I34" s="27"/>
      <c r="J34" s="60">
        <f>IF(E34="X",30.05,0)</f>
        <v>0</v>
      </c>
    </row>
    <row r="35" spans="1:10" s="22" customFormat="1" ht="11.25">
      <c r="A35" s="40" t="s">
        <v>37</v>
      </c>
      <c r="B35" s="41"/>
      <c r="C35" s="41"/>
      <c r="D35" s="41"/>
      <c r="E35" s="55"/>
      <c r="F35" s="41" t="s">
        <v>44</v>
      </c>
      <c r="G35" s="41"/>
      <c r="H35" s="41"/>
      <c r="I35" s="41"/>
      <c r="J35" s="60">
        <f>IF(E35="X",120.2,0)</f>
        <v>0</v>
      </c>
    </row>
    <row r="36" spans="1:10" s="22" customFormat="1" ht="11.25">
      <c r="A36" s="40" t="s">
        <v>49</v>
      </c>
      <c r="B36" s="27"/>
      <c r="C36" s="27"/>
      <c r="D36" s="27"/>
      <c r="E36" s="55"/>
      <c r="F36" s="41" t="s">
        <v>42</v>
      </c>
      <c r="G36" s="27"/>
      <c r="H36" s="27"/>
      <c r="I36" s="27"/>
      <c r="J36" s="60">
        <f>IF(E36="X",150.25,0)</f>
        <v>0</v>
      </c>
    </row>
    <row r="37" spans="1:10" s="22" customFormat="1" ht="11.25">
      <c r="A37" s="40" t="s">
        <v>50</v>
      </c>
      <c r="B37" s="27"/>
      <c r="C37" s="27"/>
      <c r="D37" s="27"/>
      <c r="E37" s="27"/>
      <c r="F37" s="27"/>
      <c r="G37" s="43"/>
      <c r="H37" s="27"/>
      <c r="I37" s="27"/>
      <c r="J37" s="56"/>
    </row>
    <row r="38" spans="1:10" s="22" customFormat="1" ht="11.25">
      <c r="A38" s="40" t="s">
        <v>51</v>
      </c>
      <c r="B38" s="27"/>
      <c r="C38" s="27"/>
      <c r="D38" s="27"/>
      <c r="E38" s="27"/>
      <c r="F38" s="54">
        <v>40</v>
      </c>
      <c r="G38" s="53"/>
      <c r="H38" s="66" t="s">
        <v>39</v>
      </c>
      <c r="I38" s="68"/>
      <c r="J38" s="60">
        <f>F38*G38</f>
        <v>0</v>
      </c>
    </row>
    <row r="39" spans="1:10" s="22" customFormat="1" ht="11.25">
      <c r="A39" s="38" t="s">
        <v>52</v>
      </c>
      <c r="B39" s="27"/>
      <c r="C39" s="27"/>
      <c r="D39" s="27"/>
      <c r="E39" s="27"/>
      <c r="F39" s="54">
        <v>50</v>
      </c>
      <c r="G39" s="53"/>
      <c r="H39" s="66" t="s">
        <v>39</v>
      </c>
      <c r="I39" s="68"/>
      <c r="J39" s="60">
        <f>F39*G39</f>
        <v>0</v>
      </c>
    </row>
    <row r="40" spans="1:10" s="22" customFormat="1" ht="11.25">
      <c r="A40" s="38" t="s">
        <v>53</v>
      </c>
      <c r="B40" s="27"/>
      <c r="C40" s="27"/>
      <c r="D40" s="27"/>
      <c r="E40" s="27"/>
      <c r="F40" s="54">
        <v>20</v>
      </c>
      <c r="G40" s="53"/>
      <c r="H40" s="66" t="s">
        <v>39</v>
      </c>
      <c r="I40" s="68"/>
      <c r="J40" s="60">
        <f>F40*G40</f>
        <v>0</v>
      </c>
    </row>
    <row r="41" spans="1:10" s="22" customFormat="1" ht="11.25">
      <c r="A41" s="40" t="s">
        <v>54</v>
      </c>
      <c r="B41" s="27"/>
      <c r="C41" s="27"/>
      <c r="D41" s="27"/>
      <c r="E41" s="27"/>
      <c r="F41" s="27"/>
      <c r="G41" s="27"/>
      <c r="H41" s="27"/>
      <c r="I41" s="27"/>
      <c r="J41" s="56"/>
    </row>
    <row r="42" spans="1:10" s="22" customFormat="1" ht="11.25">
      <c r="A42" s="40" t="s">
        <v>55</v>
      </c>
      <c r="B42" s="27"/>
      <c r="C42" s="27"/>
      <c r="D42" s="27"/>
      <c r="E42" s="55"/>
      <c r="F42" s="41" t="s">
        <v>41</v>
      </c>
      <c r="G42" s="27"/>
      <c r="H42" s="27"/>
      <c r="I42" s="27"/>
      <c r="J42" s="60">
        <f>IF(E42="X",300.51,0)</f>
        <v>0</v>
      </c>
    </row>
    <row r="43" spans="1:10" s="22" customFormat="1" ht="11.25">
      <c r="A43" s="40" t="s">
        <v>56</v>
      </c>
      <c r="B43" s="27"/>
      <c r="C43" s="27"/>
      <c r="D43" s="27"/>
      <c r="E43" s="55"/>
      <c r="F43" s="41" t="s">
        <v>45</v>
      </c>
      <c r="G43" s="27"/>
      <c r="H43" s="27"/>
      <c r="I43" s="27"/>
      <c r="J43" s="60">
        <f>IF(E43="X",30.05,0)</f>
        <v>0</v>
      </c>
    </row>
    <row r="44" spans="1:10" s="22" customFormat="1" ht="11.25">
      <c r="A44" s="40" t="s">
        <v>57</v>
      </c>
      <c r="B44" s="27"/>
      <c r="C44" s="27"/>
      <c r="D44" s="27"/>
      <c r="E44" s="27"/>
      <c r="F44" s="27"/>
      <c r="G44" s="27"/>
      <c r="H44" s="27"/>
      <c r="I44" s="27"/>
      <c r="J44" s="56"/>
    </row>
    <row r="45" spans="1:10" s="22" customFormat="1" ht="11.25">
      <c r="A45" s="40" t="s">
        <v>58</v>
      </c>
      <c r="B45" s="27"/>
      <c r="C45" s="27"/>
      <c r="D45" s="27"/>
      <c r="E45" s="55"/>
      <c r="F45" s="41" t="s">
        <v>46</v>
      </c>
      <c r="G45" s="43"/>
      <c r="H45" s="27" t="s">
        <v>21</v>
      </c>
      <c r="I45" s="27"/>
      <c r="J45" s="60">
        <f>IF(E45="X",19.11,0)</f>
        <v>0</v>
      </c>
    </row>
    <row r="46" spans="1:10" s="22" customFormat="1" ht="11.25">
      <c r="A46" s="40" t="s">
        <v>59</v>
      </c>
      <c r="B46" s="27"/>
      <c r="C46" s="27"/>
      <c r="D46" s="27"/>
      <c r="E46" s="27"/>
      <c r="F46" s="54">
        <v>4.33</v>
      </c>
      <c r="G46" s="52"/>
      <c r="H46" s="66" t="s">
        <v>40</v>
      </c>
      <c r="I46" s="68"/>
      <c r="J46" s="60">
        <f>F46*G46</f>
        <v>0</v>
      </c>
    </row>
    <row r="47" spans="1:10" s="22" customFormat="1" ht="11.25">
      <c r="A47" s="40" t="s">
        <v>60</v>
      </c>
      <c r="B47" s="27"/>
      <c r="C47" s="27"/>
      <c r="D47" s="27"/>
      <c r="E47" s="55"/>
      <c r="F47" s="41" t="s">
        <v>47</v>
      </c>
      <c r="G47" s="27"/>
      <c r="H47" s="27"/>
      <c r="I47" s="27"/>
      <c r="J47" s="60">
        <f>IF(E47="X",160,0)</f>
        <v>0</v>
      </c>
    </row>
    <row r="48" spans="1:10" s="22" customFormat="1" ht="11.25" customHeight="1">
      <c r="A48" s="44"/>
      <c r="B48" s="45"/>
      <c r="C48" s="45"/>
      <c r="D48" s="45"/>
      <c r="E48" s="45"/>
      <c r="F48" s="45"/>
      <c r="G48" s="45"/>
      <c r="H48" s="93" t="s">
        <v>9</v>
      </c>
      <c r="I48" s="94"/>
      <c r="J48" s="61">
        <f>SUM(J30:J47)</f>
        <v>0</v>
      </c>
    </row>
    <row r="49" spans="1:10" s="22" customFormat="1" ht="11.2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</row>
    <row r="50" spans="1:10" s="22" customFormat="1" ht="24" customHeight="1">
      <c r="A50" s="88" t="s">
        <v>8</v>
      </c>
      <c r="B50" s="89"/>
      <c r="C50" s="23"/>
      <c r="D50" s="25"/>
      <c r="E50" s="24"/>
      <c r="F50" s="90" t="s">
        <v>10</v>
      </c>
      <c r="G50" s="91"/>
      <c r="H50" s="91"/>
      <c r="I50" s="91"/>
      <c r="J50" s="92"/>
    </row>
    <row r="51" spans="1:10" s="22" customFormat="1" ht="11.25">
      <c r="A51" s="114"/>
      <c r="B51" s="115"/>
      <c r="C51" s="115"/>
      <c r="D51" s="116"/>
      <c r="E51" s="24"/>
      <c r="F51" s="26" t="s">
        <v>20</v>
      </c>
      <c r="G51" s="27"/>
      <c r="H51" s="84"/>
      <c r="I51" s="84"/>
      <c r="J51" s="47" t="s">
        <v>34</v>
      </c>
    </row>
    <row r="52" spans="1:10" s="22" customFormat="1" ht="11.25">
      <c r="A52" s="114"/>
      <c r="B52" s="115"/>
      <c r="C52" s="115"/>
      <c r="D52" s="116"/>
      <c r="E52" s="24"/>
      <c r="F52" s="69" t="s">
        <v>11</v>
      </c>
      <c r="G52" s="70"/>
      <c r="H52" s="70"/>
      <c r="I52" s="70"/>
      <c r="J52" s="71"/>
    </row>
    <row r="53" spans="1:10" s="22" customFormat="1" ht="11.25">
      <c r="A53" s="114"/>
      <c r="B53" s="115"/>
      <c r="C53" s="115"/>
      <c r="D53" s="116"/>
      <c r="E53" s="28"/>
      <c r="F53" s="30"/>
      <c r="G53" s="31"/>
      <c r="H53" s="31"/>
      <c r="I53" s="31"/>
      <c r="J53" s="32"/>
    </row>
    <row r="54" spans="1:10" s="22" customFormat="1" ht="11.25">
      <c r="A54" s="114"/>
      <c r="B54" s="115"/>
      <c r="C54" s="115"/>
      <c r="D54" s="116"/>
      <c r="E54" s="28"/>
      <c r="F54" s="30"/>
      <c r="G54" s="31"/>
      <c r="H54" s="31"/>
      <c r="I54" s="31"/>
      <c r="J54" s="32"/>
    </row>
    <row r="55" spans="1:10" s="22" customFormat="1" ht="11.25">
      <c r="A55" s="117"/>
      <c r="B55" s="118"/>
      <c r="C55" s="118"/>
      <c r="D55" s="119"/>
      <c r="E55" s="28"/>
      <c r="F55" s="44"/>
      <c r="G55" s="45"/>
      <c r="H55" s="45"/>
      <c r="I55" s="45"/>
      <c r="J55" s="46"/>
    </row>
    <row r="56" spans="1:10" s="22" customFormat="1" ht="9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s="22" customFormat="1" ht="12.75" customHeight="1">
      <c r="A57" s="1" t="s">
        <v>12</v>
      </c>
      <c r="B57" s="4"/>
      <c r="C57" s="4"/>
      <c r="D57" s="4"/>
      <c r="E57" s="4"/>
      <c r="F57" s="5"/>
      <c r="G57" s="64" t="s">
        <v>13</v>
      </c>
      <c r="H57" s="65"/>
      <c r="I57" s="64" t="s">
        <v>14</v>
      </c>
      <c r="J57" s="65"/>
    </row>
    <row r="58" spans="1:10" s="22" customFormat="1" ht="11.25">
      <c r="A58" s="29" t="s">
        <v>15</v>
      </c>
      <c r="B58" s="96"/>
      <c r="C58" s="96"/>
      <c r="D58" s="96"/>
      <c r="E58" s="96"/>
      <c r="F58" s="97"/>
      <c r="G58" s="80"/>
      <c r="H58" s="81"/>
      <c r="I58" s="80"/>
      <c r="J58" s="81"/>
    </row>
    <row r="59" spans="1:10" ht="12">
      <c r="A59" s="48" t="s">
        <v>16</v>
      </c>
      <c r="B59" s="75"/>
      <c r="C59" s="75"/>
      <c r="D59" s="75"/>
      <c r="E59" s="75"/>
      <c r="F59" s="76"/>
      <c r="G59" s="82"/>
      <c r="H59" s="83"/>
      <c r="I59" s="82"/>
      <c r="J59" s="83"/>
    </row>
    <row r="60" spans="1:10" ht="9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9.75" customHeight="1">
      <c r="A61" s="49" t="s">
        <v>35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9.75" customHeight="1">
      <c r="A62" s="50" t="s">
        <v>36</v>
      </c>
      <c r="B62" s="17"/>
      <c r="C62" s="17"/>
      <c r="D62" s="17"/>
      <c r="E62" s="17"/>
      <c r="F62" s="17"/>
      <c r="G62" s="17"/>
      <c r="H62" s="17"/>
      <c r="I62" s="17"/>
      <c r="J62" s="17"/>
    </row>
  </sheetData>
  <sheetProtection password="EE69" sheet="1"/>
  <mergeCells count="41">
    <mergeCell ref="F13:J13"/>
    <mergeCell ref="B58:F58"/>
    <mergeCell ref="B2:C4"/>
    <mergeCell ref="D1:J3"/>
    <mergeCell ref="D4:J5"/>
    <mergeCell ref="A51:D55"/>
    <mergeCell ref="A18:J24"/>
    <mergeCell ref="H38:I38"/>
    <mergeCell ref="H40:I40"/>
    <mergeCell ref="H46:I46"/>
    <mergeCell ref="A7:B8"/>
    <mergeCell ref="D7:F7"/>
    <mergeCell ref="G7:H7"/>
    <mergeCell ref="I7:J7"/>
    <mergeCell ref="A49:J49"/>
    <mergeCell ref="G33:I33"/>
    <mergeCell ref="A13:D13"/>
    <mergeCell ref="H39:I39"/>
    <mergeCell ref="F11:J11"/>
    <mergeCell ref="H48:I48"/>
    <mergeCell ref="A15:D15"/>
    <mergeCell ref="H27:J27"/>
    <mergeCell ref="F15:J15"/>
    <mergeCell ref="D8:F8"/>
    <mergeCell ref="A11:D11"/>
    <mergeCell ref="D33:E33"/>
    <mergeCell ref="B59:F59"/>
    <mergeCell ref="G58:H59"/>
    <mergeCell ref="A27:G27"/>
    <mergeCell ref="H51:I51"/>
    <mergeCell ref="I58:J59"/>
    <mergeCell ref="G57:H57"/>
    <mergeCell ref="A32:C32"/>
    <mergeCell ref="A33:C33"/>
    <mergeCell ref="F52:J52"/>
    <mergeCell ref="A30:B30"/>
    <mergeCell ref="G32:I32"/>
    <mergeCell ref="A50:B50"/>
    <mergeCell ref="I57:J57"/>
    <mergeCell ref="F50:J50"/>
    <mergeCell ref="D32:E32"/>
  </mergeCells>
  <conditionalFormatting sqref="J30">
    <cfRule type="cellIs" priority="1" dxfId="7" operator="equal" stopIfTrue="1">
      <formula>0</formula>
    </cfRule>
    <cfRule type="cellIs" priority="9" dxfId="0" operator="equal" stopIfTrue="1">
      <formula>0</formula>
    </cfRule>
  </conditionalFormatting>
  <conditionalFormatting sqref="J32:J36">
    <cfRule type="cellIs" priority="8" dxfId="0" operator="equal" stopIfTrue="1">
      <formula>0</formula>
    </cfRule>
  </conditionalFormatting>
  <conditionalFormatting sqref="J38:J40 J42:J43 J45:J48">
    <cfRule type="cellIs" priority="7" dxfId="0" operator="equal" stopIfTrue="1">
      <formula>0</formula>
    </cfRule>
  </conditionalFormatting>
  <conditionalFormatting sqref="J30 J38:J40 J42:J43 J45:J48 J32:J36">
    <cfRule type="cellIs" priority="3" dxfId="3" operator="equal" stopIfTrue="1">
      <formula>0</formula>
    </cfRule>
    <cfRule type="cellIs" priority="4" dxfId="2" operator="equal" stopIfTrue="1">
      <formula>0</formula>
    </cfRule>
    <cfRule type="cellIs" priority="5" dxfId="1" operator="equal" stopIfTrue="1">
      <formula>0</formula>
    </cfRule>
    <cfRule type="cellIs" priority="6" dxfId="1" operator="equal" stopIfTrue="1">
      <formula>0</formula>
    </cfRule>
  </conditionalFormatting>
  <conditionalFormatting sqref="D32:E32">
    <cfRule type="cellIs" priority="2" dxfId="0" operator="equal" stopIfTrue="1">
      <formula>0</formula>
    </cfRule>
  </conditionalFormatting>
  <dataValidations count="4">
    <dataValidation type="list" allowBlank="1" showInputMessage="1" showErrorMessage="1" prompt="Marcar una X o deixar en blanc" sqref="E42:E43 E45 E47 E34:E36">
      <formula1>Marcar</formula1>
    </dataValidation>
    <dataValidation type="whole" allowBlank="1" showInputMessage="1" showErrorMessage="1" sqref="G38:G40 G46">
      <formula1>0</formula1>
      <formula2>1000</formula2>
    </dataValidation>
    <dataValidation type="decimal" allowBlank="1" showInputMessage="1" showErrorMessage="1" sqref="C30">
      <formula1>0</formula1>
      <formula2>100000000000</formula2>
    </dataValidation>
    <dataValidation type="decimal" allowBlank="1" showInputMessage="1" showErrorMessage="1" sqref="D33:E33">
      <formula1>0</formula1>
      <formula2>10000000000</formula2>
    </dataValidation>
  </dataValidations>
  <printOptions/>
  <pageMargins left="0.3937007874015748" right="0.3937007874015748" top="0.7874015748031497" bottom="0.7874015748031497" header="0" footer="0"/>
  <pageSetup horizontalDpi="600" verticalDpi="600" orientation="portrait" paperSize="9" r:id="rId2"/>
  <headerFooter alignWithMargins="0">
    <oddFooter>&amp;L&amp;6Versió: febrer 2018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6"/>
  <sheetViews>
    <sheetView zoomScalePageLayoutView="0" workbookViewId="0" topLeftCell="A1">
      <selection activeCell="H10" sqref="H10"/>
    </sheetView>
  </sheetViews>
  <sheetFormatPr defaultColWidth="11.421875" defaultRowHeight="12.75"/>
  <sheetData>
    <row r="5" ht="12.75">
      <c r="B5" s="39" t="s">
        <v>32</v>
      </c>
    </row>
    <row r="6" ht="12.75">
      <c r="B6" s="42" t="s">
        <v>33</v>
      </c>
    </row>
  </sheetData>
  <sheetProtection password="EE69" sheet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</dc:creator>
  <cp:keywords/>
  <dc:description/>
  <cp:lastModifiedBy>Judit Bages</cp:lastModifiedBy>
  <cp:lastPrinted>2018-02-09T07:59:28Z</cp:lastPrinted>
  <dcterms:created xsi:type="dcterms:W3CDTF">2005-11-02T16:17:08Z</dcterms:created>
  <dcterms:modified xsi:type="dcterms:W3CDTF">2018-02-09T13:09:06Z</dcterms:modified>
  <cp:category/>
  <cp:version/>
  <cp:contentType/>
  <cp:contentStatus/>
</cp:coreProperties>
</file>